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<sst xmlns="http://schemas.openxmlformats.org/spreadsheetml/2006/main" count="46" uniqueCount="40">
  <si>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IV. ОБОСНОВАНИЕ НАЧАЛЬНОЙ (МАКСИМАЛЬНОЙ) ЦЕНЫ  ГРАЖДАНСКО-ПРАВОВОГО ДОГОВОРА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</si>
  <si>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</si>
  <si>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</si>
  <si>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</si>
  <si>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</si>
  <si>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</si>
  <si>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</si>
  <si>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</si>
  <si>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</si>
  <si>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</si>
  <si>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</si>
  <si>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</si>
  <si>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</si>
  <si>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</si>
  <si>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Рукавицы</t>
  </si>
  <si>
    <t>пара</t>
  </si>
  <si>
    <t>Костюм мужской</t>
  </si>
  <si>
    <t xml:space="preserve">Рукавицы х/б, утепленные ватином, с подкладом на бязи, плотность не менее 240 г/м2 и не более 260 г/м2 </t>
  </si>
  <si>
    <t>Перчатки рабочие</t>
  </si>
  <si>
    <t>Костюм  мужской рабочий состоит из полукомбинезона и куртки. Плотность ткани: не менее 220 г/м2 и не более 260 г/м2. Состав ткани: смесовая, не менее 50% хлопок, полиэфир. Куртка с отложным воротником и потайной застежкой на пуговицы. Манжеты рукавов застегиваются на пуговицы. По нижнему краю кокетки спинки вентиляционные отверстия для воздухообмена. Полукомбинезон с боковой застежкой на пуговицы, с нагрудным карманом с клапаном и нижними карманами с наклонным входом. Налокотники и наколенники – в местах, подвергающихся наибольшим нагрузкам. Цвет: зеленый камуфляж.</t>
  </si>
  <si>
    <t>комплект</t>
  </si>
  <si>
    <t>Аукцион в электронной форме на поставку специальной одежды и средств индивидуальной защиты</t>
  </si>
  <si>
    <t xml:space="preserve">№ п/п </t>
  </si>
  <si>
    <t>Директор ______________________ И.А. Ефремова</t>
  </si>
  <si>
    <t>Перчатки рабочие х/б с ПВХ-напылением, цвет черный</t>
  </si>
  <si>
    <t>Метод сопоставимых рыночных цен (анализ рынка)</t>
  </si>
  <si>
    <t xml:space="preserve"> Ткань: бязь цветная. Размер длина 60 см, ширина 60 см. </t>
  </si>
  <si>
    <t>шт</t>
  </si>
  <si>
    <t>Наволочки</t>
  </si>
  <si>
    <t>Простыни</t>
  </si>
  <si>
    <t xml:space="preserve">Ткань хлопчатобумажная. Цвет: белая. Длина не менее 150 см и не более 170 см Ширина не менее 110 см и не более 130 см. </t>
  </si>
  <si>
    <t>шт.</t>
  </si>
  <si>
    <t>Наматрасник.  Материал тик полосатый. Размер не менее 150х70 см. Наматрасник для детского односпального ватного матраса или пружинного матраса толщиной не более 5 см. Предназначен для кроваток, используемых в детских садах и других дошкольных учреждениях. Тиковая ткань, из которой сшит наматрасник, легко переносит воздействие дезинфицирующих и моющих средств. Его можно стирать, кипятить при любой температуре, подвергать автоклавированию и обрабатывать в дезинфекционной камере.</t>
  </si>
  <si>
    <t>Наматрасник легко снимается и одевается.</t>
  </si>
  <si>
    <t>Наматрасник</t>
  </si>
  <si>
    <t>Итого: Начальная (максимальная) цена контракта: 61 569 (шестьдесят одна тысяча пятьсот шестьдесят девять) рублей 36 копеек</t>
  </si>
  <si>
    <t>Коммерческое предложение вх. № 331 от 16.02.2015 г.</t>
  </si>
  <si>
    <t>Коммерческое предложение вх. № 332 от 16.02.2015 г.</t>
  </si>
  <si>
    <t>Коммерческое предложение вх. № 333 от 16.02.2015 г.</t>
  </si>
  <si>
    <t>Дата составления сводной таблицы 10.07.2015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</si>
</sst>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0&quot;р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9" fontId="1" fillId="33" borderId="10" xfId="6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184" fontId="2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/>
    </xf>
    <xf numFmtId="184" fontId="2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179" fontId="1" fillId="33" borderId="13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85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64.57421875" style="19" customWidth="1"/>
    <col min="4" max="4" width="10.2812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10.140625" style="19" customWidth="1"/>
    <col min="9" max="9" width="10.421875" style="19" customWidth="1"/>
    <col min="10" max="10" width="16.851562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1" customFormat="1" ht="17.25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3" s="11" customFormat="1" ht="15.75" customHeight="1">
      <c r="A4" s="42" t="s">
        <v>25</v>
      </c>
      <c r="B4" s="42"/>
      <c r="C4" s="42"/>
    </row>
    <row r="5" spans="1:10" s="11" customFormat="1" ht="32.25" customHeight="1">
      <c r="A5" s="37" t="s">
        <v>22</v>
      </c>
      <c r="B5" s="37" t="s">
        <v>1</v>
      </c>
      <c r="C5" s="37" t="s">
        <v>2</v>
      </c>
      <c r="D5" s="37" t="s">
        <v>3</v>
      </c>
      <c r="E5" s="37" t="s">
        <v>4</v>
      </c>
      <c r="F5" s="44" t="s">
        <v>5</v>
      </c>
      <c r="G5" s="45"/>
      <c r="H5" s="45"/>
      <c r="I5" s="38" t="s">
        <v>6</v>
      </c>
      <c r="J5" s="38" t="s">
        <v>7</v>
      </c>
    </row>
    <row r="6" spans="1:10" s="11" customFormat="1" ht="14.25" customHeight="1">
      <c r="A6" s="37"/>
      <c r="B6" s="37"/>
      <c r="C6" s="37"/>
      <c r="D6" s="37"/>
      <c r="E6" s="37"/>
      <c r="F6" s="18" t="s">
        <v>8</v>
      </c>
      <c r="G6" s="18" t="s">
        <v>9</v>
      </c>
      <c r="H6" s="18" t="s">
        <v>10</v>
      </c>
      <c r="I6" s="39"/>
      <c r="J6" s="39"/>
    </row>
    <row r="7" spans="1:10" s="11" customFormat="1" ht="34.5" customHeight="1">
      <c r="A7" s="40">
        <v>1</v>
      </c>
      <c r="B7" s="1" t="s">
        <v>14</v>
      </c>
      <c r="C7" s="17" t="s">
        <v>17</v>
      </c>
      <c r="D7" s="18" t="s">
        <v>15</v>
      </c>
      <c r="E7" s="16">
        <v>4</v>
      </c>
      <c r="F7" s="14">
        <v>74</v>
      </c>
      <c r="G7" s="14">
        <v>74.74</v>
      </c>
      <c r="H7" s="14">
        <v>75.48</v>
      </c>
      <c r="I7" s="15">
        <f>(F7+G7+H7)/3</f>
        <v>74.74000000000001</v>
      </c>
      <c r="J7" s="15">
        <f>I7*E7</f>
        <v>298.96000000000004</v>
      </c>
    </row>
    <row r="8" spans="1:10" s="22" customFormat="1" ht="13.5" customHeight="1">
      <c r="A8" s="41"/>
      <c r="B8" s="2" t="s">
        <v>11</v>
      </c>
      <c r="C8" s="20"/>
      <c r="D8" s="3"/>
      <c r="E8" s="3"/>
      <c r="F8" s="4"/>
      <c r="G8" s="4"/>
      <c r="H8" s="4"/>
      <c r="I8" s="21"/>
      <c r="J8" s="26">
        <f>J7</f>
        <v>298.96000000000004</v>
      </c>
    </row>
    <row r="9" spans="1:10" s="22" customFormat="1" ht="47.25" customHeight="1">
      <c r="A9" s="40">
        <v>2</v>
      </c>
      <c r="B9" s="48" t="s">
        <v>28</v>
      </c>
      <c r="C9" s="49" t="s">
        <v>26</v>
      </c>
      <c r="D9" s="48" t="s">
        <v>27</v>
      </c>
      <c r="E9" s="48">
        <v>60</v>
      </c>
      <c r="F9" s="16">
        <v>115.76</v>
      </c>
      <c r="G9" s="16">
        <v>110.25</v>
      </c>
      <c r="H9" s="16">
        <v>112.46</v>
      </c>
      <c r="I9" s="52">
        <f>(H9+G9+F9)/3</f>
        <v>112.82333333333332</v>
      </c>
      <c r="J9" s="26">
        <v>6769.2</v>
      </c>
    </row>
    <row r="10" spans="1:10" s="22" customFormat="1" ht="13.5" customHeight="1">
      <c r="A10" s="41"/>
      <c r="B10" s="48" t="s">
        <v>11</v>
      </c>
      <c r="C10" s="49"/>
      <c r="D10" s="48"/>
      <c r="E10" s="48"/>
      <c r="F10" s="16"/>
      <c r="G10" s="16"/>
      <c r="H10" s="16"/>
      <c r="I10" s="50"/>
      <c r="J10" s="26">
        <v>6769.2</v>
      </c>
    </row>
    <row r="11" spans="1:10" s="22" customFormat="1" ht="37.5" customHeight="1">
      <c r="A11" s="40">
        <v>3</v>
      </c>
      <c r="B11" s="48" t="s">
        <v>29</v>
      </c>
      <c r="C11" s="51" t="s">
        <v>30</v>
      </c>
      <c r="D11" s="48" t="s">
        <v>31</v>
      </c>
      <c r="E11" s="48">
        <v>60</v>
      </c>
      <c r="F11" s="16">
        <v>231.53</v>
      </c>
      <c r="G11" s="16">
        <v>220.5</v>
      </c>
      <c r="H11" s="16">
        <v>224.91</v>
      </c>
      <c r="I11" s="50">
        <f>(H11+G11+F11)/3</f>
        <v>225.64666666666665</v>
      </c>
      <c r="J11" s="47">
        <v>13539</v>
      </c>
    </row>
    <row r="12" spans="1:10" s="22" customFormat="1" ht="13.5" customHeight="1">
      <c r="A12" s="41"/>
      <c r="B12" s="48" t="s">
        <v>11</v>
      </c>
      <c r="C12" s="49"/>
      <c r="D12" s="48"/>
      <c r="E12" s="3"/>
      <c r="F12" s="4"/>
      <c r="G12" s="4"/>
      <c r="H12" s="4"/>
      <c r="I12" s="21"/>
      <c r="J12" s="26">
        <v>13539</v>
      </c>
    </row>
    <row r="13" spans="1:10" s="22" customFormat="1" ht="91.5" customHeight="1">
      <c r="A13" s="40">
        <v>4</v>
      </c>
      <c r="B13" s="48" t="s">
        <v>34</v>
      </c>
      <c r="C13" s="51" t="s">
        <v>32</v>
      </c>
      <c r="D13" s="48" t="s">
        <v>27</v>
      </c>
      <c r="E13" s="48">
        <v>130</v>
      </c>
      <c r="F13" s="16">
        <v>300.98</v>
      </c>
      <c r="G13" s="16">
        <v>286.65</v>
      </c>
      <c r="H13" s="16">
        <v>292.38</v>
      </c>
      <c r="I13" s="50">
        <f>(H13+G13+F13)/3</f>
        <v>293.33666666666664</v>
      </c>
      <c r="J13" s="26">
        <v>38134.2</v>
      </c>
    </row>
    <row r="14" spans="1:10" s="22" customFormat="1" ht="13.5" customHeight="1">
      <c r="A14" s="41"/>
      <c r="B14" s="48"/>
      <c r="C14" s="49" t="s">
        <v>33</v>
      </c>
      <c r="D14" s="48"/>
      <c r="E14" s="3"/>
      <c r="F14" s="4"/>
      <c r="G14" s="4"/>
      <c r="H14" s="4"/>
      <c r="I14" s="21"/>
      <c r="J14" s="26">
        <v>38134.2</v>
      </c>
    </row>
    <row r="15" spans="1:10" s="11" customFormat="1" ht="30.75" customHeight="1">
      <c r="A15" s="46">
        <v>5</v>
      </c>
      <c r="B15" s="53" t="s">
        <v>18</v>
      </c>
      <c r="C15" s="17" t="s">
        <v>24</v>
      </c>
      <c r="D15" s="34" t="s">
        <v>15</v>
      </c>
      <c r="E15" s="16">
        <v>20</v>
      </c>
      <c r="F15" s="14">
        <v>20</v>
      </c>
      <c r="G15" s="14">
        <v>20.2</v>
      </c>
      <c r="H15" s="14">
        <v>20.4</v>
      </c>
      <c r="I15" s="15">
        <f>(F15+G15+H15)/3</f>
        <v>20.2</v>
      </c>
      <c r="J15" s="15">
        <f>I15*E15</f>
        <v>404</v>
      </c>
    </row>
    <row r="16" spans="1:10" s="22" customFormat="1" ht="13.5" customHeight="1">
      <c r="A16" s="41"/>
      <c r="B16" s="2" t="s">
        <v>11</v>
      </c>
      <c r="C16" s="20"/>
      <c r="D16" s="31"/>
      <c r="E16" s="31"/>
      <c r="F16" s="32"/>
      <c r="G16" s="32"/>
      <c r="H16" s="32"/>
      <c r="I16" s="33"/>
      <c r="J16" s="26">
        <f>J15</f>
        <v>404</v>
      </c>
    </row>
    <row r="17" spans="1:10" s="11" customFormat="1" ht="175.5" customHeight="1">
      <c r="A17" s="40">
        <v>6</v>
      </c>
      <c r="B17" s="48" t="s">
        <v>16</v>
      </c>
      <c r="C17" s="17" t="s">
        <v>19</v>
      </c>
      <c r="D17" s="25" t="s">
        <v>20</v>
      </c>
      <c r="E17" s="16">
        <v>2</v>
      </c>
      <c r="F17" s="14">
        <v>1200</v>
      </c>
      <c r="G17" s="14">
        <v>1212</v>
      </c>
      <c r="H17" s="14">
        <v>1224</v>
      </c>
      <c r="I17" s="15">
        <f>(F17+G17+H17)/3</f>
        <v>1212</v>
      </c>
      <c r="J17" s="30">
        <f>I17*E17</f>
        <v>2424</v>
      </c>
    </row>
    <row r="18" spans="1:10" s="22" customFormat="1" ht="13.5" customHeight="1">
      <c r="A18" s="41"/>
      <c r="B18" s="2" t="s">
        <v>11</v>
      </c>
      <c r="C18" s="20"/>
      <c r="D18" s="27"/>
      <c r="E18" s="27"/>
      <c r="F18" s="28"/>
      <c r="G18" s="28"/>
      <c r="H18" s="28"/>
      <c r="I18" s="29"/>
      <c r="J18" s="26">
        <f>J17</f>
        <v>2424</v>
      </c>
    </row>
    <row r="19" spans="1:10" s="22" customFormat="1" ht="15.75">
      <c r="A19" s="9"/>
      <c r="B19" s="5" t="s">
        <v>12</v>
      </c>
      <c r="C19" s="5"/>
      <c r="D19" s="5"/>
      <c r="E19" s="5"/>
      <c r="F19" s="5"/>
      <c r="G19" s="5"/>
      <c r="H19" s="5"/>
      <c r="I19" s="5"/>
      <c r="J19" s="23">
        <f>J18+J16+J14+J11+J9+J8</f>
        <v>61569.35999999999</v>
      </c>
    </row>
    <row r="20" spans="1:10" s="11" customFormat="1" ht="15.75">
      <c r="A20" s="11" t="s">
        <v>35</v>
      </c>
      <c r="B20" s="10"/>
      <c r="C20" s="10"/>
      <c r="D20" s="10"/>
      <c r="E20" s="10"/>
      <c r="F20" s="10"/>
      <c r="G20" s="10"/>
      <c r="H20" s="10"/>
      <c r="I20" s="10"/>
      <c r="J20" s="24"/>
    </row>
    <row r="21" spans="1:10" s="11" customFormat="1" ht="9" customHeight="1">
      <c r="A21" s="10"/>
      <c r="B21" s="10"/>
      <c r="C21" s="10"/>
      <c r="D21" s="10"/>
      <c r="E21" s="10"/>
      <c r="F21" s="10"/>
      <c r="G21" s="10"/>
      <c r="H21" s="10"/>
      <c r="I21" s="10"/>
      <c r="J21" s="24"/>
    </row>
    <row r="22" spans="1:10" s="11" customFormat="1" ht="15" customHeight="1">
      <c r="A22" s="6">
        <v>1</v>
      </c>
      <c r="B22" s="43" t="s">
        <v>36</v>
      </c>
      <c r="C22" s="43"/>
      <c r="D22" s="10"/>
      <c r="E22" s="10"/>
      <c r="F22" s="10"/>
      <c r="G22" s="10"/>
      <c r="H22" s="10"/>
      <c r="I22" s="10"/>
      <c r="J22" s="24"/>
    </row>
    <row r="23" spans="1:10" s="12" customFormat="1" ht="15.75" customHeight="1">
      <c r="A23" s="13">
        <v>2</v>
      </c>
      <c r="B23" s="43" t="s">
        <v>37</v>
      </c>
      <c r="C23" s="43"/>
      <c r="D23" s="10"/>
      <c r="E23" s="10"/>
      <c r="F23" s="10"/>
      <c r="G23" s="10"/>
      <c r="H23" s="10"/>
      <c r="I23" s="10"/>
      <c r="J23" s="24"/>
    </row>
    <row r="24" spans="1:10" s="11" customFormat="1" ht="15" customHeight="1">
      <c r="A24" s="7">
        <v>3</v>
      </c>
      <c r="B24" s="43" t="s">
        <v>38</v>
      </c>
      <c r="C24" s="43"/>
      <c r="D24" s="10"/>
      <c r="E24" s="10"/>
      <c r="F24" s="10"/>
      <c r="G24" s="10"/>
      <c r="H24" s="10"/>
      <c r="I24" s="10"/>
      <c r="J24" s="24"/>
    </row>
    <row r="25" spans="1:10" s="11" customFormat="1" ht="15.75">
      <c r="A25" s="10"/>
      <c r="B25" s="10"/>
      <c r="C25" s="10"/>
      <c r="D25" s="19"/>
      <c r="E25" s="19"/>
      <c r="F25" s="19"/>
      <c r="G25" s="19"/>
      <c r="H25" s="19"/>
      <c r="I25" s="19"/>
      <c r="J25" s="19"/>
    </row>
    <row r="26" spans="1:10" s="11" customFormat="1" ht="15.75">
      <c r="A26" s="10"/>
      <c r="B26" s="8" t="s">
        <v>13</v>
      </c>
      <c r="C26" s="8"/>
      <c r="D26" s="19"/>
      <c r="E26" s="19"/>
      <c r="F26" s="19"/>
      <c r="G26" s="19"/>
      <c r="H26" s="19"/>
      <c r="I26" s="19"/>
      <c r="J26" s="19"/>
    </row>
    <row r="27" spans="1:10" s="11" customFormat="1" ht="15.75">
      <c r="A27" s="10"/>
      <c r="B27" s="8" t="s">
        <v>23</v>
      </c>
      <c r="C27" s="8"/>
      <c r="D27" s="19"/>
      <c r="E27" s="19"/>
      <c r="F27" s="19"/>
      <c r="G27" s="19"/>
      <c r="H27" s="19"/>
      <c r="I27" s="19"/>
      <c r="J27" s="19"/>
    </row>
    <row r="28" spans="1:10" s="11" customFormat="1" ht="15.75">
      <c r="A28" s="10"/>
      <c r="B28" s="8" t="s">
        <v>39</v>
      </c>
      <c r="C28" s="8"/>
      <c r="D28" s="19"/>
      <c r="E28" s="19"/>
      <c r="F28" s="19"/>
      <c r="G28" s="19"/>
      <c r="H28" s="19"/>
      <c r="I28" s="19"/>
      <c r="J28" s="19"/>
    </row>
  </sheetData>
  <sheetProtection/>
  <mergeCells count="20">
    <mergeCell ref="B24:C24"/>
    <mergeCell ref="F5:H5"/>
    <mergeCell ref="B23:C23"/>
    <mergeCell ref="B22:C22"/>
    <mergeCell ref="A7:A8"/>
    <mergeCell ref="A5:A6"/>
    <mergeCell ref="B5:B6"/>
    <mergeCell ref="D5:D6"/>
    <mergeCell ref="A17:A18"/>
    <mergeCell ref="A9:A10"/>
    <mergeCell ref="A2:M2"/>
    <mergeCell ref="A3:M3"/>
    <mergeCell ref="E5:E6"/>
    <mergeCell ref="I5:I6"/>
    <mergeCell ref="C5:C6"/>
    <mergeCell ref="A15:A16"/>
    <mergeCell ref="J5:J6"/>
    <mergeCell ref="A4:C4"/>
    <mergeCell ref="A11:A12"/>
    <mergeCell ref="A13:A14"/>
  </mergeCells>
  <printOptions/>
  <pageMargins left="0.25" right="0.25" top="0.75" bottom="0.75" header="0.3" footer="0.3"/>
  <pageSetup fitToHeight="0" fitToWidth="1" horizontalDpi="600" verticalDpi="600" orientation="landscape" paperSize="9" scale="68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2015-06-05T07:49:25Z</cp:lastPrinted>
  <dcterms:created xsi:type="dcterms:W3CDTF">1996-10-08T23:32:33Z</dcterms:created>
  <dcterms:modified xsi:type="dcterms:W3CDTF">2015-07-10T10:24:42Z</dcterms:modified>
  <cp:category/>
  <cp:version/>
  <cp:contentType/>
  <cp:contentStatus/>
</cp:coreProperties>
</file>